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iana.brumaru\AppData\Local\Microsoft\Windows\Temporary Internet Files\Content.Outlook\ZT7VBB4M\"/>
    </mc:Choice>
  </mc:AlternateContent>
  <bookViews>
    <workbookView xWindow="0" yWindow="0" windowWidth="24000" windowHeight="9600"/>
  </bookViews>
  <sheets>
    <sheet name="Bugetul de venituri și cheltu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B68" i="1" s="1"/>
  <c r="I23" i="1" l="1"/>
  <c r="F23" i="1"/>
  <c r="C23" i="1"/>
  <c r="E69" i="1" l="1"/>
  <c r="B66" i="1" s="1"/>
  <c r="B42" i="1" l="1"/>
  <c r="B55" i="1"/>
  <c r="E53" i="1"/>
  <c r="B64" i="1" s="1"/>
  <c r="H53" i="1"/>
  <c r="B65" i="1" s="1"/>
  <c r="B31" i="1" l="1"/>
  <c r="B77" i="1" s="1"/>
  <c r="H68" i="1" l="1"/>
  <c r="B67" i="1" s="1"/>
  <c r="H43" i="1"/>
  <c r="B63" i="1" s="1"/>
  <c r="H37" i="1"/>
  <c r="B62" i="1" s="1"/>
  <c r="E41" i="1"/>
  <c r="B61" i="1" s="1"/>
  <c r="B59" i="1" l="1"/>
  <c r="B78" i="1" s="1"/>
  <c r="B79" i="1" s="1"/>
</calcChain>
</file>

<file path=xl/sharedStrings.xml><?xml version="1.0" encoding="utf-8"?>
<sst xmlns="http://schemas.openxmlformats.org/spreadsheetml/2006/main" count="127" uniqueCount="103">
  <si>
    <t>VENIT ACTIV</t>
  </si>
  <si>
    <t>TOTAL VENIT ACTIV</t>
  </si>
  <si>
    <t>COMISIOANE</t>
  </si>
  <si>
    <t>BONUSURI</t>
  </si>
  <si>
    <t>PRIME</t>
  </si>
  <si>
    <t>VENITURI (SALARIU) SOȚ</t>
  </si>
  <si>
    <t>VENITURI (SALARIU) SOȚIE</t>
  </si>
  <si>
    <t>CHIRII (net, dupa taxe)</t>
  </si>
  <si>
    <t>VENIT PASIV</t>
  </si>
  <si>
    <t>AJUTOR SOCIAL</t>
  </si>
  <si>
    <t>TOTAL VENIT PASIV</t>
  </si>
  <si>
    <t xml:space="preserve">TOTAL VENIT </t>
  </si>
  <si>
    <t>FONDUL DE URGENTA</t>
  </si>
  <si>
    <t>FONDUL DE SIGURANTA</t>
  </si>
  <si>
    <t>CHIRIE</t>
  </si>
  <si>
    <t>INTERNET</t>
  </si>
  <si>
    <t>TELEFON</t>
  </si>
  <si>
    <t>ASIGURARE</t>
  </si>
  <si>
    <t>GAZ</t>
  </si>
  <si>
    <t xml:space="preserve">CABLU </t>
  </si>
  <si>
    <t>IMPOZIT IMOBIL</t>
  </si>
  <si>
    <t>ALTELE</t>
  </si>
  <si>
    <t>LOCUINȚA</t>
  </si>
  <si>
    <t>UTILITĂȚI</t>
  </si>
  <si>
    <t>ELECTRICITATE</t>
  </si>
  <si>
    <t>TRANSPORT GUNOI</t>
  </si>
  <si>
    <t>VALOARE</t>
  </si>
  <si>
    <t>COMBUSTIBIL</t>
  </si>
  <si>
    <t>PARCARE</t>
  </si>
  <si>
    <t>ASIGURAREA OBLIGATORIE (RCA)</t>
  </si>
  <si>
    <t>TRANSPORT</t>
  </si>
  <si>
    <t>RATA LEASING AUTO</t>
  </si>
  <si>
    <t>IMPOZIT (TAXA PENTRU DRUMURI)</t>
  </si>
  <si>
    <t>TOTAL - TRANSPORT</t>
  </si>
  <si>
    <t>TOTAL - UTILITĂȚI</t>
  </si>
  <si>
    <t>TOTAL - LOCUINȚA</t>
  </si>
  <si>
    <t>CUMPĂRARE AUTOVEHINCUL</t>
  </si>
  <si>
    <t>MÎNCARE</t>
  </si>
  <si>
    <t>ALIMENTE</t>
  </si>
  <si>
    <t>RESTAURANTE</t>
  </si>
  <si>
    <t>ÎMBRĂCĂMINTE</t>
  </si>
  <si>
    <t>TOTAL - MÎNCARE</t>
  </si>
  <si>
    <t>TOTAL - ÎMBRĂCĂMINTE</t>
  </si>
  <si>
    <t>SĂNĂTATE</t>
  </si>
  <si>
    <t>CONSULTAȚII MEDICALE</t>
  </si>
  <si>
    <t>MEDICAMENTE</t>
  </si>
  <si>
    <t>ANALIZE MEDICALE</t>
  </si>
  <si>
    <t>STOMATOLOG</t>
  </si>
  <si>
    <t>TOTAL - SĂNĂTATE</t>
  </si>
  <si>
    <t>ANIMALE COMPANIE</t>
  </si>
  <si>
    <t>CHELTUIELI OPȚIONALE</t>
  </si>
  <si>
    <t>SPORT AND HOBBY</t>
  </si>
  <si>
    <t>BANI DE BUZUNAR PU COPII</t>
  </si>
  <si>
    <t>TOTAL - CHELTUIELI OPȚIONALE</t>
  </si>
  <si>
    <t>ASIGURARE VIAȚĂ</t>
  </si>
  <si>
    <t>CURAȚENIE</t>
  </si>
  <si>
    <t>ELECTRONICE / MOBILĂ</t>
  </si>
  <si>
    <t>COAFOR / COSMETICĂ…</t>
  </si>
  <si>
    <t>VACANȚE, CĂLĂTORII</t>
  </si>
  <si>
    <t>ÎMBRĂCĂMINTE/ÎNCĂLȚĂMINTE ADULȚI</t>
  </si>
  <si>
    <t>ÎMBRĂCĂMINTE/ÎNCĂLȚĂMINTE COPII</t>
  </si>
  <si>
    <t>EVENIMENTE /ANIVERSARI/PAȘTE/CRĂCIUN</t>
  </si>
  <si>
    <t>GRADINIȚA / ȘCOALA/BONA / AFTER SCHOOL</t>
  </si>
  <si>
    <t>RAMBURSARE CREDITE NEVOI PERSONALE</t>
  </si>
  <si>
    <t>TOTAL CHELTUIELI</t>
  </si>
  <si>
    <t>REZUMAT</t>
  </si>
  <si>
    <t>TOTAL</t>
  </si>
  <si>
    <t>VENITURI</t>
  </si>
  <si>
    <t>CHELTUIELI</t>
  </si>
  <si>
    <t>BALANTA</t>
  </si>
  <si>
    <t xml:space="preserve">lunii / anului. </t>
  </si>
  <si>
    <t>Altele</t>
  </si>
  <si>
    <t>Bugetul de venituri și cheltuieli</t>
  </si>
  <si>
    <t>DOBÂNZI (net, după taxe)</t>
  </si>
  <si>
    <t>DIVIDENDE (net, după taxe)</t>
  </si>
  <si>
    <t>DREPTURI AUTOR (net, după taxe)</t>
  </si>
  <si>
    <t>ALOCAȚIE</t>
  </si>
  <si>
    <t>INDEMNIZAȚIE</t>
  </si>
  <si>
    <t>REPARAȚII ȘI ÎNTREȚINERE</t>
  </si>
  <si>
    <t>SCHIMBARE MOBILĂ SI UTILITAȚI</t>
  </si>
  <si>
    <t>RATA IPOTECĂ</t>
  </si>
  <si>
    <t>APĂ ȘI CANALIZARE</t>
  </si>
  <si>
    <t>ASIGURAREA FACULTATIVĂ (CASCO)</t>
  </si>
  <si>
    <t>ASIGURAREA CARTEA VERDE</t>
  </si>
  <si>
    <t>REVIZIA TEHNICĂ</t>
  </si>
  <si>
    <t>REPARAȚII / SPĂLAT</t>
  </si>
  <si>
    <t>CAUCIUCURI IARNĂ / VARĂ</t>
  </si>
  <si>
    <t>TAXI, TRANSPORT ÎN COMUN</t>
  </si>
  <si>
    <t>ASIGURARE FACULTATIVĂ DE SĂNĂTATE</t>
  </si>
  <si>
    <r>
      <t xml:space="preserve">Daca balanța e </t>
    </r>
    <r>
      <rPr>
        <b/>
        <i/>
        <sz val="11"/>
        <color theme="1"/>
        <rFont val="Calibri"/>
        <family val="2"/>
        <scheme val="minor"/>
      </rPr>
      <t>pozitiva</t>
    </r>
    <r>
      <rPr>
        <i/>
        <sz val="11"/>
        <color theme="1"/>
        <rFont val="Calibri"/>
        <family val="2"/>
        <scheme val="minor"/>
      </rPr>
      <t xml:space="preserve"> inseamnca ca îți rămân bani la sfârșitul</t>
    </r>
  </si>
  <si>
    <r>
      <t xml:space="preserve">Daca balanța e </t>
    </r>
    <r>
      <rPr>
        <b/>
        <i/>
        <sz val="11"/>
        <color theme="1"/>
        <rFont val="Calibri"/>
        <family val="2"/>
        <scheme val="minor"/>
      </rPr>
      <t>negativă</t>
    </r>
    <r>
      <rPr>
        <i/>
        <sz val="11"/>
        <color theme="1"/>
        <rFont val="Calibri"/>
        <family val="2"/>
        <scheme val="minor"/>
      </rPr>
      <t xml:space="preserve"> înseamnă că veniturile nu acoperă cheltuielile</t>
    </r>
  </si>
  <si>
    <t>și acestea trebuie optimizate sau trebuie generate venituri suplimentare</t>
  </si>
  <si>
    <t>ECONOMII SI INVESTITII REALIZATE ÎN LUNA CURENTĂ</t>
  </si>
  <si>
    <t xml:space="preserve"> EXISTENT LA MOMENTUL ACTUAL?</t>
  </si>
  <si>
    <t>VIITOR</t>
  </si>
  <si>
    <t>TOTAL CHELTUIELI AFERENTE ECONOMIILOR SI INVESTIȚIILOR</t>
  </si>
  <si>
    <r>
      <rPr>
        <b/>
        <sz val="12"/>
        <color theme="1"/>
        <rFont val="Calibri"/>
        <family val="2"/>
        <scheme val="minor"/>
      </rPr>
      <t>FONDUL DE SIGURANTA:3-6 LUNI DE CHELTUIELI</t>
    </r>
    <r>
      <rPr>
        <b/>
        <sz val="10"/>
        <color theme="1"/>
        <rFont val="Calibri"/>
        <family val="2"/>
        <scheme val="minor"/>
      </rPr>
      <t xml:space="preserve">
ș</t>
    </r>
    <r>
      <rPr>
        <sz val="9"/>
        <color theme="1"/>
        <rFont val="Calibri"/>
        <family val="2"/>
        <scheme val="minor"/>
      </rPr>
      <t>omaj, boală gravă, divorț etc… (CONT EURO/LEI)</t>
    </r>
  </si>
  <si>
    <r>
      <rPr>
        <b/>
        <sz val="12"/>
        <color theme="1"/>
        <rFont val="Calibri"/>
        <family val="2"/>
        <scheme val="minor"/>
      </rPr>
      <t>FONDUL DE URGENTA</t>
    </r>
    <r>
      <rPr>
        <b/>
        <sz val="10"/>
        <color theme="1"/>
        <rFont val="Calibri"/>
        <family val="2"/>
        <scheme val="minor"/>
      </rPr>
      <t xml:space="preserve">
(</t>
    </r>
    <r>
      <rPr>
        <sz val="10"/>
        <color theme="1"/>
        <rFont val="Calibri"/>
        <family val="2"/>
        <scheme val="minor"/>
      </rPr>
      <t>defecțiuni casnice și urgențe medicale minore…)</t>
    </r>
  </si>
  <si>
    <t xml:space="preserve">FONDURI OBLIGATORII       </t>
  </si>
  <si>
    <t>ECONOMII/ INVESTIȚII PENTRU PENSIE/ STUDII COPII ETC.</t>
  </si>
  <si>
    <t>ECONOMII/INVESTIȚII</t>
  </si>
  <si>
    <t>ECONOMII/INVESTIȚII PENTRU PENSIE/ STUDII COPII ETC.</t>
  </si>
  <si>
    <t>Economisește înainte de a începe să plătești restul cheltuielilor. Plătește-te primul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</si>
</sst>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 Narrow"/>
      <family val="2"/>
    </font>
    <font>
      <sz val="1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20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12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5" fillId="0" borderId="1" xfId="0" applyFont="1" applyBorder="1" applyProtection="1"/>
    <xf numFmtId="0" fontId="5" fillId="0" borderId="1" xfId="0" applyFont="1" applyFill="1" applyBorder="1" applyProtection="1"/>
    <xf numFmtId="0" fontId="0" fillId="0" borderId="1" xfId="0" applyBorder="1" applyProtection="1"/>
    <xf numFmtId="0" fontId="1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5" xfId="0" applyFont="1" applyFill="1" applyBorder="1" applyProtection="1"/>
    <xf numFmtId="0" fontId="5" fillId="2" borderId="1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wrapText="1"/>
    </xf>
    <xf numFmtId="3" fontId="0" fillId="2" borderId="1" xfId="0" applyNumberFormat="1" applyFont="1" applyFill="1" applyBorder="1" applyAlignment="1" applyProtection="1"/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/>
    <xf numFmtId="0" fontId="1" fillId="2" borderId="1" xfId="0" applyFont="1" applyFill="1" applyBorder="1" applyAlignment="1" applyProtection="1">
      <alignment horizontal="left" vertical="center" wrapText="1"/>
    </xf>
    <xf numFmtId="3" fontId="0" fillId="2" borderId="1" xfId="0" applyNumberFormat="1" applyFill="1" applyBorder="1" applyProtection="1">
      <protection locked="0"/>
    </xf>
    <xf numFmtId="0" fontId="1" fillId="3" borderId="1" xfId="0" applyFont="1" applyFill="1" applyBorder="1" applyProtection="1"/>
    <xf numFmtId="3" fontId="7" fillId="3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</xf>
    <xf numFmtId="0" fontId="8" fillId="2" borderId="0" xfId="0" applyFont="1" applyFill="1" applyProtection="1">
      <protection locked="0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center" vertical="center"/>
    </xf>
    <xf numFmtId="3" fontId="2" fillId="5" borderId="8" xfId="0" applyNumberFormat="1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4" fontId="18" fillId="4" borderId="0" xfId="0" applyNumberFormat="1" applyFont="1" applyFill="1" applyAlignment="1" applyProtection="1">
      <alignment horizontal="center" vertical="center"/>
    </xf>
    <xf numFmtId="0" fontId="19" fillId="4" borderId="0" xfId="0" applyFont="1" applyFill="1" applyAlignment="1" applyProtection="1"/>
    <xf numFmtId="0" fontId="19" fillId="4" borderId="0" xfId="0" applyFont="1" applyFill="1" applyAlignment="1"/>
    <xf numFmtId="3" fontId="1" fillId="3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wrapText="1"/>
    </xf>
    <xf numFmtId="0" fontId="4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/>
    <xf numFmtId="0" fontId="5" fillId="2" borderId="14" xfId="0" applyFont="1" applyFill="1" applyBorder="1" applyAlignment="1" applyProtection="1"/>
    <xf numFmtId="0" fontId="5" fillId="2" borderId="13" xfId="0" applyFont="1" applyFill="1" applyBorder="1" applyAlignment="1" applyProtection="1"/>
    <xf numFmtId="0" fontId="5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3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7902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Bugetul de venituri și cheltuieli</a:t>
            </a:r>
            <a:endParaRPr lang="en-US"/>
          </a:p>
        </c:rich>
      </c:tx>
      <c:layout>
        <c:manualLayout>
          <c:xMode val="edge"/>
          <c:yMode val="edge"/>
          <c:x val="0.1844930008748906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'Bugetul de venituri și cheltuie'!$A$77</c:f>
              <c:strCache>
                <c:ptCount val="1"/>
                <c:pt idx="0">
                  <c:v>VENITURI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val>
            <c:numRef>
              <c:f>'Bugetul de venituri și cheltuie'!$B$77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0-4E2C-95FE-5D60DE5A2624}"/>
            </c:ext>
          </c:extLst>
        </c:ser>
        <c:ser>
          <c:idx val="1"/>
          <c:order val="1"/>
          <c:tx>
            <c:strRef>
              <c:f>'Bugetul de venituri și cheltuie'!$A$78</c:f>
              <c:strCache>
                <c:ptCount val="1"/>
                <c:pt idx="0">
                  <c:v>CHELTUIELI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val>
            <c:numRef>
              <c:f>'Bugetul de venituri și cheltuie'!$B$78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0-4E2C-95FE-5D60DE5A2624}"/>
            </c:ext>
          </c:extLst>
        </c:ser>
        <c:ser>
          <c:idx val="2"/>
          <c:order val="2"/>
          <c:tx>
            <c:strRef>
              <c:f>'Bugetul de venituri și cheltuie'!$A$79</c:f>
              <c:strCache>
                <c:ptCount val="1"/>
                <c:pt idx="0">
                  <c:v>BALANTA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val>
            <c:numRef>
              <c:f>'Bugetul de venituri și cheltuie'!$B$79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A0-4E2C-95FE-5D60DE5A2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863306863"/>
        <c:axId val="863308111"/>
        <c:axId val="0"/>
      </c:bar3DChart>
      <c:catAx>
        <c:axId val="86330686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308111"/>
        <c:crosses val="autoZero"/>
        <c:auto val="1"/>
        <c:lblAlgn val="ctr"/>
        <c:lblOffset val="100"/>
        <c:noMultiLvlLbl val="0"/>
      </c:catAx>
      <c:valAx>
        <c:axId val="86330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30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/>
              <a:t>DIVIZAREA CHELTUIELILOR PE CATEGORII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12A-4311-94C6-7EBE42A259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E12A-4311-94C6-7EBE42A259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12A-4311-94C6-7EBE42A259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E12A-4311-94C6-7EBE42A259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12A-4311-94C6-7EBE42A259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E12A-4311-94C6-7EBE42A259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12A-4311-94C6-7EBE42A259C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E12A-4311-94C6-7EBE42A259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'Bugetul de venituri și cheltuie'!$A$61:$A$68</c:f>
              <c:strCache>
                <c:ptCount val="8"/>
                <c:pt idx="0">
                  <c:v>TOTAL - LOCUINȚA</c:v>
                </c:pt>
                <c:pt idx="1">
                  <c:v>TOTAL - MÎNCARE</c:v>
                </c:pt>
                <c:pt idx="2">
                  <c:v>TOTAL - ÎMBRĂCĂMINTE</c:v>
                </c:pt>
                <c:pt idx="3">
                  <c:v>TOTAL - UTILITĂȚI</c:v>
                </c:pt>
                <c:pt idx="4">
                  <c:v>TOTAL - SĂNĂTATE</c:v>
                </c:pt>
                <c:pt idx="5">
                  <c:v>TOTAL - TRANSPORT</c:v>
                </c:pt>
                <c:pt idx="6">
                  <c:v>TOTAL - CHELTUIELI OPȚIONALE</c:v>
                </c:pt>
                <c:pt idx="7">
                  <c:v>ECONOMII/INVESTIȚII</c:v>
                </c:pt>
              </c:strCache>
            </c:strRef>
          </c:cat>
          <c:val>
            <c:numRef>
              <c:f>'Bugetul de venituri și cheltuie'!$B$61:$B$68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A-4311-94C6-7EBE42A259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1158875</xdr:colOff>
      <xdr:row>70</xdr:row>
      <xdr:rowOff>22225</xdr:rowOff>
    </xdr:from>
    <xdr:to>
      <xdr:col>6</xdr:col>
      <xdr:colOff>2305050</xdr:colOff>
      <xdr:row>85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19049</xdr:rowOff>
    </xdr:from>
    <xdr:to>
      <xdr:col>9</xdr:col>
      <xdr:colOff>19054</xdr:colOff>
      <xdr:row>16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12687304" cy="31718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38099</xdr:rowOff>
    </xdr:from>
    <xdr:to>
      <xdr:col>1</xdr:col>
      <xdr:colOff>904876</xdr:colOff>
      <xdr:row>16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099"/>
          <a:ext cx="3105150" cy="3105150"/>
        </a:xfrm>
        <a:prstGeom prst="rect">
          <a:avLst/>
        </a:prstGeom>
      </xdr:spPr>
    </xdr:pic>
    <xdr:clientData/>
  </xdr:twoCellAnchor>
  <xdr:twoCellAnchor>
    <xdr:from>
      <xdr:col>3</xdr:col>
      <xdr:colOff>1166811</xdr:colOff>
      <xdr:row>86</xdr:row>
      <xdr:rowOff>47624</xdr:rowOff>
    </xdr:from>
    <xdr:to>
      <xdr:col>6</xdr:col>
      <xdr:colOff>2285999</xdr:colOff>
      <xdr:row>103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M110"/>
  <sheetViews>
    <sheetView tabSelected="1" topLeftCell="A4" zoomScaleNormal="100" workbookViewId="0">
      <selection activeCell="E31" sqref="E31:H32"/>
    </sheetView>
  </sheetViews>
  <sheetFormatPr defaultRowHeight="15" x14ac:dyDescent="0.25"/>
  <cols>
    <col min="1" max="1" width="33" style="1" customWidth="1"/>
    <col min="2" max="2" width="15.5703125" style="1" customWidth="1"/>
    <col min="3" max="3" width="11.85546875" style="1" customWidth="1"/>
    <col min="4" max="4" width="34.140625" style="1" customWidth="1"/>
    <col min="5" max="5" width="13.140625" style="1" customWidth="1"/>
    <col min="6" max="6" width="11.7109375" style="1" customWidth="1"/>
    <col min="7" max="7" width="45.28515625" style="1" customWidth="1"/>
    <col min="8" max="8" width="12.42578125" style="1" customWidth="1"/>
    <col min="9" max="9" width="12.85546875" style="1" customWidth="1"/>
    <col min="10" max="10" width="3.85546875" style="1" customWidth="1"/>
    <col min="11" max="11" width="29.28515625" style="1" customWidth="1"/>
    <col min="12" max="12" width="15.5703125" style="1" customWidth="1"/>
    <col min="13" max="16384" width="9.140625" style="1"/>
  </cols>
  <sheetData>
    <row r="18" spans="1:9" ht="15" customHeight="1" x14ac:dyDescent="0.25">
      <c r="A18" s="44" t="s">
        <v>72</v>
      </c>
      <c r="B18" s="44"/>
      <c r="C18" s="44"/>
      <c r="D18" s="45"/>
      <c r="E18" s="45"/>
      <c r="F18" s="45"/>
      <c r="G18" s="45"/>
      <c r="H18" s="45"/>
      <c r="I18" s="46"/>
    </row>
    <row r="19" spans="1:9" ht="15" customHeight="1" x14ac:dyDescent="0.25">
      <c r="A19" s="44"/>
      <c r="B19" s="44"/>
      <c r="C19" s="44"/>
      <c r="D19" s="45"/>
      <c r="E19" s="45"/>
      <c r="F19" s="45"/>
      <c r="G19" s="45"/>
      <c r="H19" s="45"/>
      <c r="I19" s="46"/>
    </row>
    <row r="20" spans="1:9" ht="15" customHeight="1" x14ac:dyDescent="0.25">
      <c r="A20" s="44"/>
      <c r="B20" s="44"/>
      <c r="C20" s="44"/>
      <c r="D20" s="45"/>
      <c r="E20" s="45"/>
      <c r="F20" s="45"/>
      <c r="G20" s="45"/>
      <c r="H20" s="45"/>
      <c r="I20" s="46"/>
    </row>
    <row r="21" spans="1:9" s="2" customFormat="1" ht="46.5" customHeight="1" x14ac:dyDescent="0.25">
      <c r="A21" s="42" t="s">
        <v>98</v>
      </c>
      <c r="B21" s="43"/>
      <c r="C21" s="43"/>
      <c r="D21" s="43"/>
      <c r="E21" s="43"/>
      <c r="F21" s="43"/>
      <c r="G21" s="43"/>
      <c r="H21" s="43"/>
      <c r="I21" s="43"/>
    </row>
    <row r="22" spans="1:9" ht="33" customHeight="1" x14ac:dyDescent="0.25">
      <c r="A22" s="55" t="s">
        <v>93</v>
      </c>
      <c r="B22" s="56"/>
      <c r="C22" s="19" t="s">
        <v>94</v>
      </c>
      <c r="D22" s="55" t="s">
        <v>93</v>
      </c>
      <c r="E22" s="57"/>
      <c r="F22" s="19" t="s">
        <v>94</v>
      </c>
      <c r="G22" s="55" t="s">
        <v>93</v>
      </c>
      <c r="H22" s="57"/>
      <c r="I22" s="19" t="s">
        <v>94</v>
      </c>
    </row>
    <row r="23" spans="1:9" ht="56.25" x14ac:dyDescent="0.25">
      <c r="A23" s="21" t="s">
        <v>97</v>
      </c>
      <c r="B23" s="22"/>
      <c r="C23" s="23">
        <f>B23+H27</f>
        <v>0</v>
      </c>
      <c r="D23" s="21" t="s">
        <v>96</v>
      </c>
      <c r="E23" s="24"/>
      <c r="F23" s="25">
        <f>E23+H28</f>
        <v>0</v>
      </c>
      <c r="G23" s="26" t="s">
        <v>99</v>
      </c>
      <c r="H23" s="27"/>
      <c r="I23" s="27">
        <f>H23+H29</f>
        <v>0</v>
      </c>
    </row>
    <row r="24" spans="1:9" x14ac:dyDescent="0.25">
      <c r="C24" s="3"/>
      <c r="H24" s="4"/>
    </row>
    <row r="25" spans="1:9" ht="14.25" customHeight="1" x14ac:dyDescent="0.25">
      <c r="C25" s="3"/>
    </row>
    <row r="26" spans="1:9" ht="25.5" customHeight="1" x14ac:dyDescent="0.25">
      <c r="E26" s="62" t="s">
        <v>92</v>
      </c>
      <c r="F26" s="63"/>
      <c r="G26" s="64"/>
      <c r="H26" s="41" t="s">
        <v>26</v>
      </c>
    </row>
    <row r="27" spans="1:9" ht="14.45" customHeight="1" x14ac:dyDescent="0.25">
      <c r="E27" s="65" t="s">
        <v>12</v>
      </c>
      <c r="F27" s="66"/>
      <c r="G27" s="67"/>
      <c r="H27" s="20"/>
    </row>
    <row r="28" spans="1:9" x14ac:dyDescent="0.25">
      <c r="E28" s="65" t="s">
        <v>13</v>
      </c>
      <c r="F28" s="66"/>
      <c r="G28" s="67"/>
      <c r="H28" s="20"/>
    </row>
    <row r="29" spans="1:9" ht="14.45" customHeight="1" x14ac:dyDescent="0.25">
      <c r="E29" s="68" t="s">
        <v>101</v>
      </c>
      <c r="F29" s="69"/>
      <c r="G29" s="69"/>
      <c r="H29" s="20"/>
    </row>
    <row r="30" spans="1:9" ht="15.75" x14ac:dyDescent="0.25">
      <c r="E30" s="70" t="s">
        <v>95</v>
      </c>
      <c r="F30" s="71"/>
      <c r="G30" s="72"/>
      <c r="H30" s="29">
        <f>SUM(H27:H29)</f>
        <v>0</v>
      </c>
    </row>
    <row r="31" spans="1:9" x14ac:dyDescent="0.25">
      <c r="A31" s="53" t="s">
        <v>11</v>
      </c>
      <c r="B31" s="47">
        <f>SUM(B42,B55)</f>
        <v>0</v>
      </c>
      <c r="E31" s="49" t="s">
        <v>102</v>
      </c>
      <c r="F31" s="50"/>
      <c r="G31" s="50"/>
      <c r="H31" s="51"/>
    </row>
    <row r="32" spans="1:9" ht="21.75" customHeight="1" x14ac:dyDescent="0.25">
      <c r="A32" s="54"/>
      <c r="B32" s="54"/>
      <c r="E32" s="52"/>
      <c r="F32" s="52"/>
      <c r="G32" s="52"/>
      <c r="H32" s="52"/>
    </row>
    <row r="33" spans="1:8" x14ac:dyDescent="0.25">
      <c r="A33" s="5"/>
    </row>
    <row r="34" spans="1:8" ht="16.5" x14ac:dyDescent="0.3">
      <c r="A34" s="73" t="s">
        <v>0</v>
      </c>
      <c r="B34" s="74"/>
      <c r="D34" s="31" t="s">
        <v>22</v>
      </c>
      <c r="E34" s="32" t="s">
        <v>26</v>
      </c>
      <c r="F34" s="6"/>
      <c r="G34" s="31" t="s">
        <v>37</v>
      </c>
      <c r="H34" s="32" t="s">
        <v>26</v>
      </c>
    </row>
    <row r="35" spans="1:8" x14ac:dyDescent="0.25">
      <c r="A35" s="74"/>
      <c r="B35" s="74"/>
      <c r="D35" s="12" t="s">
        <v>14</v>
      </c>
      <c r="E35" s="20"/>
      <c r="G35" s="12" t="s">
        <v>38</v>
      </c>
      <c r="H35" s="20"/>
    </row>
    <row r="36" spans="1:8" x14ac:dyDescent="0.25">
      <c r="A36" s="12" t="s">
        <v>5</v>
      </c>
      <c r="B36" s="20"/>
      <c r="D36" s="12" t="s">
        <v>80</v>
      </c>
      <c r="E36" s="20"/>
      <c r="G36" s="12" t="s">
        <v>39</v>
      </c>
      <c r="H36" s="20"/>
    </row>
    <row r="37" spans="1:8" ht="15.75" x14ac:dyDescent="0.25">
      <c r="A37" s="12" t="s">
        <v>6</v>
      </c>
      <c r="B37" s="20"/>
      <c r="D37" s="12" t="s">
        <v>20</v>
      </c>
      <c r="E37" s="20"/>
      <c r="G37" s="31" t="s">
        <v>41</v>
      </c>
      <c r="H37" s="33">
        <f>SUM(H35:H36)</f>
        <v>0</v>
      </c>
    </row>
    <row r="38" spans="1:8" x14ac:dyDescent="0.25">
      <c r="A38" s="12" t="s">
        <v>2</v>
      </c>
      <c r="B38" s="20"/>
      <c r="D38" s="12" t="s">
        <v>78</v>
      </c>
      <c r="E38" s="20"/>
      <c r="G38" s="16"/>
    </row>
    <row r="39" spans="1:8" x14ac:dyDescent="0.25">
      <c r="A39" s="12" t="s">
        <v>3</v>
      </c>
      <c r="B39" s="20"/>
      <c r="D39" s="13" t="s">
        <v>79</v>
      </c>
      <c r="E39" s="20"/>
    </row>
    <row r="40" spans="1:8" ht="15.75" x14ac:dyDescent="0.25">
      <c r="A40" s="12" t="s">
        <v>4</v>
      </c>
      <c r="B40" s="20"/>
      <c r="D40" s="13" t="s">
        <v>21</v>
      </c>
      <c r="E40" s="20"/>
      <c r="G40" s="31" t="s">
        <v>40</v>
      </c>
      <c r="H40" s="32" t="s">
        <v>26</v>
      </c>
    </row>
    <row r="41" spans="1:8" ht="15.75" x14ac:dyDescent="0.25">
      <c r="A41" s="12" t="s">
        <v>21</v>
      </c>
      <c r="B41" s="20"/>
      <c r="D41" s="31" t="s">
        <v>35</v>
      </c>
      <c r="E41" s="33">
        <f>SUM(E35:E40)</f>
        <v>0</v>
      </c>
      <c r="G41" s="12" t="s">
        <v>59</v>
      </c>
      <c r="H41" s="20"/>
    </row>
    <row r="42" spans="1:8" ht="15.75" x14ac:dyDescent="0.25">
      <c r="A42" s="28" t="s">
        <v>1</v>
      </c>
      <c r="B42" s="29">
        <f>SUM(B36:B41)</f>
        <v>0</v>
      </c>
      <c r="G42" s="12" t="s">
        <v>60</v>
      </c>
      <c r="H42" s="20"/>
    </row>
    <row r="43" spans="1:8" ht="15.75" x14ac:dyDescent="0.25">
      <c r="D43" s="31" t="s">
        <v>23</v>
      </c>
      <c r="E43" s="32" t="s">
        <v>26</v>
      </c>
      <c r="G43" s="31" t="s">
        <v>42</v>
      </c>
      <c r="H43" s="33">
        <f>SUM(H41:H42)</f>
        <v>0</v>
      </c>
    </row>
    <row r="44" spans="1:8" x14ac:dyDescent="0.25">
      <c r="D44" s="12" t="s">
        <v>18</v>
      </c>
      <c r="E44" s="20"/>
    </row>
    <row r="45" spans="1:8" x14ac:dyDescent="0.25">
      <c r="A45" s="73" t="s">
        <v>8</v>
      </c>
      <c r="B45" s="74"/>
      <c r="D45" s="12" t="s">
        <v>24</v>
      </c>
      <c r="E45" s="20"/>
    </row>
    <row r="46" spans="1:8" ht="15.75" x14ac:dyDescent="0.25">
      <c r="A46" s="74"/>
      <c r="B46" s="74"/>
      <c r="D46" s="12" t="s">
        <v>81</v>
      </c>
      <c r="E46" s="20"/>
      <c r="G46" s="31" t="s">
        <v>43</v>
      </c>
      <c r="H46" s="32" t="s">
        <v>26</v>
      </c>
    </row>
    <row r="47" spans="1:8" x14ac:dyDescent="0.25">
      <c r="A47" s="12" t="s">
        <v>7</v>
      </c>
      <c r="B47" s="20"/>
      <c r="D47" s="12" t="s">
        <v>19</v>
      </c>
      <c r="E47" s="20"/>
      <c r="G47" s="12" t="s">
        <v>44</v>
      </c>
      <c r="H47" s="20"/>
    </row>
    <row r="48" spans="1:8" x14ac:dyDescent="0.25">
      <c r="A48" s="12" t="s">
        <v>73</v>
      </c>
      <c r="B48" s="20"/>
      <c r="D48" s="12" t="s">
        <v>15</v>
      </c>
      <c r="E48" s="20"/>
      <c r="G48" s="12" t="s">
        <v>47</v>
      </c>
      <c r="H48" s="20"/>
    </row>
    <row r="49" spans="1:8" x14ac:dyDescent="0.25">
      <c r="A49" s="12" t="s">
        <v>74</v>
      </c>
      <c r="B49" s="20"/>
      <c r="D49" s="12" t="s">
        <v>16</v>
      </c>
      <c r="E49" s="20"/>
      <c r="G49" s="12" t="s">
        <v>45</v>
      </c>
      <c r="H49" s="20"/>
    </row>
    <row r="50" spans="1:8" x14ac:dyDescent="0.25">
      <c r="A50" s="12" t="s">
        <v>75</v>
      </c>
      <c r="B50" s="20"/>
      <c r="D50" s="12" t="s">
        <v>25</v>
      </c>
      <c r="E50" s="20"/>
      <c r="G50" s="12" t="s">
        <v>46</v>
      </c>
      <c r="H50" s="20"/>
    </row>
    <row r="51" spans="1:8" x14ac:dyDescent="0.25">
      <c r="A51" s="12" t="s">
        <v>76</v>
      </c>
      <c r="B51" s="20"/>
      <c r="D51" s="12" t="s">
        <v>17</v>
      </c>
      <c r="E51" s="20"/>
      <c r="G51" s="12" t="s">
        <v>88</v>
      </c>
      <c r="H51" s="20"/>
    </row>
    <row r="52" spans="1:8" x14ac:dyDescent="0.25">
      <c r="A52" s="12" t="s">
        <v>77</v>
      </c>
      <c r="B52" s="20"/>
      <c r="D52" s="17" t="s">
        <v>71</v>
      </c>
      <c r="E52" s="20"/>
      <c r="G52" s="17" t="s">
        <v>21</v>
      </c>
      <c r="H52" s="20"/>
    </row>
    <row r="53" spans="1:8" ht="15.75" x14ac:dyDescent="0.25">
      <c r="A53" s="13" t="s">
        <v>9</v>
      </c>
      <c r="B53" s="20"/>
      <c r="D53" s="31" t="s">
        <v>34</v>
      </c>
      <c r="E53" s="33">
        <f>SUM(E44:E52)</f>
        <v>0</v>
      </c>
      <c r="G53" s="31" t="s">
        <v>48</v>
      </c>
      <c r="H53" s="33">
        <f>SUM(H47:H52)</f>
        <v>0</v>
      </c>
    </row>
    <row r="54" spans="1:8" x14ac:dyDescent="0.25">
      <c r="A54" s="14" t="s">
        <v>21</v>
      </c>
      <c r="B54" s="20"/>
    </row>
    <row r="55" spans="1:8" ht="15.75" x14ac:dyDescent="0.25">
      <c r="A55" s="28" t="s">
        <v>10</v>
      </c>
      <c r="B55" s="29">
        <f>SUM(B47:B54)</f>
        <v>0</v>
      </c>
      <c r="D55" s="31" t="s">
        <v>30</v>
      </c>
      <c r="E55" s="32" t="s">
        <v>26</v>
      </c>
      <c r="G55" s="31" t="s">
        <v>50</v>
      </c>
      <c r="H55" s="32" t="s">
        <v>26</v>
      </c>
    </row>
    <row r="56" spans="1:8" x14ac:dyDescent="0.25">
      <c r="D56" s="18" t="s">
        <v>36</v>
      </c>
      <c r="E56" s="20"/>
      <c r="G56" s="12" t="s">
        <v>62</v>
      </c>
      <c r="H56" s="20"/>
    </row>
    <row r="57" spans="1:8" ht="15" customHeight="1" x14ac:dyDescent="0.25">
      <c r="D57" s="12" t="s">
        <v>27</v>
      </c>
      <c r="E57" s="20"/>
      <c r="G57" s="12" t="s">
        <v>52</v>
      </c>
      <c r="H57" s="20"/>
    </row>
    <row r="58" spans="1:8" x14ac:dyDescent="0.25">
      <c r="D58" s="12" t="s">
        <v>29</v>
      </c>
      <c r="E58" s="20"/>
      <c r="G58" s="12" t="s">
        <v>61</v>
      </c>
      <c r="H58" s="20"/>
    </row>
    <row r="59" spans="1:8" x14ac:dyDescent="0.25">
      <c r="A59" s="60" t="s">
        <v>64</v>
      </c>
      <c r="B59" s="47">
        <f>SUM(B61:B68)</f>
        <v>0</v>
      </c>
      <c r="D59" s="12" t="s">
        <v>82</v>
      </c>
      <c r="E59" s="20"/>
      <c r="G59" s="12" t="s">
        <v>58</v>
      </c>
      <c r="H59" s="20"/>
    </row>
    <row r="60" spans="1:8" x14ac:dyDescent="0.25">
      <c r="A60" s="61"/>
      <c r="B60" s="48"/>
      <c r="D60" s="12" t="s">
        <v>83</v>
      </c>
      <c r="E60" s="20"/>
      <c r="G60" s="12" t="s">
        <v>57</v>
      </c>
      <c r="H60" s="20"/>
    </row>
    <row r="61" spans="1:8" ht="15.75" x14ac:dyDescent="0.25">
      <c r="A61" s="15" t="s">
        <v>35</v>
      </c>
      <c r="B61" s="30">
        <f>E41</f>
        <v>0</v>
      </c>
      <c r="D61" s="12" t="s">
        <v>32</v>
      </c>
      <c r="E61" s="20"/>
      <c r="G61" s="12" t="s">
        <v>51</v>
      </c>
      <c r="H61" s="20"/>
    </row>
    <row r="62" spans="1:8" ht="15.75" x14ac:dyDescent="0.25">
      <c r="A62" s="15" t="s">
        <v>41</v>
      </c>
      <c r="B62" s="30">
        <f>H37</f>
        <v>0</v>
      </c>
      <c r="D62" s="12" t="s">
        <v>84</v>
      </c>
      <c r="E62" s="20"/>
      <c r="G62" s="12" t="s">
        <v>56</v>
      </c>
      <c r="H62" s="20"/>
    </row>
    <row r="63" spans="1:8" ht="15.75" x14ac:dyDescent="0.25">
      <c r="A63" s="15" t="s">
        <v>42</v>
      </c>
      <c r="B63" s="30">
        <f>H43</f>
        <v>0</v>
      </c>
      <c r="D63" s="12" t="s">
        <v>85</v>
      </c>
      <c r="E63" s="20"/>
      <c r="G63" s="12" t="s">
        <v>55</v>
      </c>
      <c r="H63" s="20"/>
    </row>
    <row r="64" spans="1:8" ht="15.75" x14ac:dyDescent="0.25">
      <c r="A64" s="15" t="s">
        <v>34</v>
      </c>
      <c r="B64" s="30">
        <f>E53</f>
        <v>0</v>
      </c>
      <c r="D64" s="12" t="s">
        <v>86</v>
      </c>
      <c r="E64" s="20"/>
      <c r="G64" s="12" t="s">
        <v>49</v>
      </c>
      <c r="H64" s="20"/>
    </row>
    <row r="65" spans="1:13" ht="15.75" x14ac:dyDescent="0.25">
      <c r="A65" s="15" t="s">
        <v>48</v>
      </c>
      <c r="B65" s="30">
        <f>H53</f>
        <v>0</v>
      </c>
      <c r="D65" s="12" t="s">
        <v>28</v>
      </c>
      <c r="E65" s="20"/>
      <c r="G65" s="12" t="s">
        <v>54</v>
      </c>
      <c r="H65" s="20"/>
    </row>
    <row r="66" spans="1:13" ht="15" customHeight="1" x14ac:dyDescent="0.25">
      <c r="A66" s="15" t="s">
        <v>33</v>
      </c>
      <c r="B66" s="30">
        <f>E69</f>
        <v>0</v>
      </c>
      <c r="D66" s="12" t="s">
        <v>31</v>
      </c>
      <c r="E66" s="20"/>
      <c r="G66" s="17" t="s">
        <v>63</v>
      </c>
      <c r="H66" s="20"/>
      <c r="M66" s="8"/>
    </row>
    <row r="67" spans="1:13" ht="15.75" x14ac:dyDescent="0.25">
      <c r="A67" s="15" t="s">
        <v>53</v>
      </c>
      <c r="B67" s="30">
        <f>H68</f>
        <v>0</v>
      </c>
      <c r="D67" s="13" t="s">
        <v>87</v>
      </c>
      <c r="E67" s="20"/>
      <c r="G67" s="13" t="s">
        <v>21</v>
      </c>
      <c r="H67" s="20"/>
      <c r="M67" s="8"/>
    </row>
    <row r="68" spans="1:13" ht="15.75" x14ac:dyDescent="0.25">
      <c r="A68" s="15" t="s">
        <v>100</v>
      </c>
      <c r="B68" s="30">
        <f>H30</f>
        <v>0</v>
      </c>
      <c r="D68" s="17" t="s">
        <v>21</v>
      </c>
      <c r="E68" s="20"/>
      <c r="G68" s="31" t="s">
        <v>53</v>
      </c>
      <c r="H68" s="33">
        <f>SUM(H56:H67)</f>
        <v>0</v>
      </c>
      <c r="L68" s="8"/>
      <c r="M68" s="10"/>
    </row>
    <row r="69" spans="1:13" ht="15.75" customHeight="1" x14ac:dyDescent="0.25">
      <c r="D69" s="31" t="s">
        <v>33</v>
      </c>
      <c r="E69" s="33">
        <f>SUM(E56:E68)</f>
        <v>0</v>
      </c>
      <c r="L69" s="8"/>
      <c r="M69" s="10"/>
    </row>
    <row r="73" spans="1:13" ht="28.5" customHeight="1" thickBot="1" x14ac:dyDescent="0.3"/>
    <row r="74" spans="1:13" ht="27.75" customHeight="1" x14ac:dyDescent="0.25">
      <c r="A74" s="58" t="s">
        <v>65</v>
      </c>
      <c r="B74" s="59"/>
    </row>
    <row r="75" spans="1:13" ht="24" customHeight="1" x14ac:dyDescent="0.3">
      <c r="A75" s="34"/>
      <c r="B75" s="34"/>
    </row>
    <row r="76" spans="1:13" ht="30.75" customHeight="1" x14ac:dyDescent="0.25">
      <c r="A76" s="39" t="s">
        <v>66</v>
      </c>
      <c r="B76" s="40" t="s">
        <v>26</v>
      </c>
    </row>
    <row r="77" spans="1:13" x14ac:dyDescent="0.25">
      <c r="A77" s="35" t="s">
        <v>67</v>
      </c>
      <c r="B77" s="37">
        <f>B31</f>
        <v>0</v>
      </c>
    </row>
    <row r="78" spans="1:13" x14ac:dyDescent="0.25">
      <c r="A78" s="35" t="s">
        <v>68</v>
      </c>
      <c r="B78" s="37">
        <f>B59</f>
        <v>0</v>
      </c>
    </row>
    <row r="79" spans="1:13" ht="15.75" thickBot="1" x14ac:dyDescent="0.3">
      <c r="A79" s="36" t="s">
        <v>69</v>
      </c>
      <c r="B79" s="38">
        <f>B77-B78</f>
        <v>0</v>
      </c>
    </row>
    <row r="81" spans="1:1" x14ac:dyDescent="0.25">
      <c r="A81" s="7" t="s">
        <v>89</v>
      </c>
    </row>
    <row r="82" spans="1:1" x14ac:dyDescent="0.25">
      <c r="A82" s="7" t="s">
        <v>70</v>
      </c>
    </row>
    <row r="83" spans="1:1" x14ac:dyDescent="0.25">
      <c r="A83" s="9" t="s">
        <v>90</v>
      </c>
    </row>
    <row r="84" spans="1:1" x14ac:dyDescent="0.25">
      <c r="A84" s="9" t="s">
        <v>91</v>
      </c>
    </row>
    <row r="109" spans="4:4" x14ac:dyDescent="0.25">
      <c r="D109" s="11"/>
    </row>
    <row r="110" spans="4:4" x14ac:dyDescent="0.25">
      <c r="D110" s="11"/>
    </row>
  </sheetData>
  <sheetProtection algorithmName="SHA-512" hashValue="vP5JNmdsJBRS9MNi+TZq7WM89vyplNbzMrYlnusj1FNHwQOpzE5n+EjKkaSNNqRV4rzBafmWD7Y+LTUXin8VqQ==" saltValue="ZErjDvEZtWmZqduppGE81Q==" spinCount="100000" sheet="1" objects="1" scenarios="1"/>
  <mergeCells count="18">
    <mergeCell ref="A74:B74"/>
    <mergeCell ref="A59:A60"/>
    <mergeCell ref="E26:G26"/>
    <mergeCell ref="E27:G27"/>
    <mergeCell ref="E28:G28"/>
    <mergeCell ref="E29:G29"/>
    <mergeCell ref="E30:G30"/>
    <mergeCell ref="A34:B35"/>
    <mergeCell ref="A45:B46"/>
    <mergeCell ref="A21:I21"/>
    <mergeCell ref="A18:I20"/>
    <mergeCell ref="B59:B60"/>
    <mergeCell ref="E31:H32"/>
    <mergeCell ref="A31:A32"/>
    <mergeCell ref="B31:B32"/>
    <mergeCell ref="A22:B22"/>
    <mergeCell ref="G22:H22"/>
    <mergeCell ref="D22:E22"/>
  </mergeCells>
  <conditionalFormatting sqref="B7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Bugetul de venituri și cheltuie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Tatiana Brumaru</cp:lastModifiedBy>
  <dcterms:created xsi:type="dcterms:W3CDTF">2020-06-08T12:39:17Z</dcterms:created>
  <dcterms:modified xsi:type="dcterms:W3CDTF">2020-07-08T14:08:19Z</dcterms:modified>
</cp:coreProperties>
</file>